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70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<sst xmlns="http://schemas.openxmlformats.org/spreadsheetml/2006/main" count="52" uniqueCount="49">
  <si>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LWB</t>
  </si>
  <si>
    <t>SWB</t>
  </si>
  <si>
    <t>Martin Dover</t>
  </si>
  <si>
    <t>Rog Pardy</t>
  </si>
  <si>
    <t>Jon Riddle</t>
  </si>
  <si>
    <t>Tim Cox</t>
  </si>
  <si>
    <t>Mike Webster</t>
  </si>
  <si>
    <t>Tony Butterworth</t>
  </si>
  <si>
    <t>Trevor Harmer</t>
  </si>
  <si>
    <t>Keith Poulton</t>
  </si>
  <si>
    <t>Willem VDHorst</t>
  </si>
  <si>
    <t>Ron Hogg</t>
  </si>
  <si>
    <t>Mike Mears</t>
  </si>
  <si>
    <t>Nigel Moore</t>
  </si>
  <si>
    <t>Callum Turner</t>
  </si>
  <si>
    <t>Ross Turner</t>
  </si>
  <si>
    <t>Rich Parfitt</t>
  </si>
  <si>
    <t>Andy Wilson</t>
  </si>
  <si>
    <t>Dave Clasby</t>
  </si>
  <si>
    <t>Del Polland</t>
  </si>
  <si>
    <t>Graham Glover</t>
  </si>
  <si>
    <t>Paul Sampson</t>
  </si>
  <si>
    <t>SWB - LEAF</t>
  </si>
  <si>
    <t>Crossways</t>
  </si>
  <si>
    <t>Mannington</t>
  </si>
  <si>
    <t>Bransgore</t>
  </si>
  <si>
    <t>Tincleton</t>
  </si>
  <si>
    <t>Nigel Hutton</t>
  </si>
  <si>
    <t>Seth Loader</t>
  </si>
  <si>
    <t>Robert Shadbolt</t>
  </si>
  <si>
    <t>James Grey</t>
  </si>
  <si>
    <t>Phil Rutherford</t>
  </si>
  <si>
    <t>Les Wilkins</t>
  </si>
  <si>
    <t>Jane Wilkins</t>
  </si>
  <si>
    <t>Knitson</t>
  </si>
  <si>
    <t>Shillingstone</t>
  </si>
  <si>
    <t>David Vincent</t>
  </si>
  <si>
    <t>Ashley Baume</t>
  </si>
  <si>
    <t>Tim Gibbens</t>
  </si>
  <si>
    <t>Caz Hart</t>
  </si>
  <si>
    <t>Harrold Goodland</t>
  </si>
  <si>
    <t>Old Score</t>
  </si>
  <si>
    <t>Highest Score to be replaced with av</t>
  </si>
  <si>
    <t>Replacement Score (av score driven)</t>
  </si>
  <si>
    <t>2012 Total</t>
  </si>
  <si>
    <t>James Pinfield</t>
  </si>
  <si>
    <t>Dave Poultney</t>
  </si>
  <si>
    <t>N Ricketts</t>
  </si>
  <si>
    <t>Rank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</si>
</sst>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40" fillId="34" borderId="10" xfId="0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12" xfId="0" applyFont="1" applyFill="1" applyBorder="1" applyAlignment="1">
      <alignment wrapText="1"/>
    </xf>
    <xf numFmtId="0" fontId="40" fillId="34" borderId="13" xfId="0" applyFont="1" applyFill="1" applyBorder="1" applyAlignment="1">
      <alignment wrapText="1"/>
    </xf>
    <xf numFmtId="0" fontId="40" fillId="34" borderId="14" xfId="0" applyFont="1" applyFill="1" applyBorder="1" applyAlignment="1">
      <alignment wrapText="1"/>
    </xf>
    <xf numFmtId="0" fontId="40" fillId="34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1" fontId="41" fillId="0" borderId="18" xfId="0" applyNumberFormat="1" applyFont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8" xfId="0" applyFont="1" applyBorder="1" applyAlignment="1">
      <alignment/>
    </xf>
    <xf numFmtId="1" fontId="41" fillId="35" borderId="18" xfId="0" applyNumberFormat="1" applyFont="1" applyFill="1" applyBorder="1" applyAlignment="1">
      <alignment/>
    </xf>
    <xf numFmtId="1" fontId="41" fillId="0" borderId="20" xfId="0" applyNumberFormat="1" applyFont="1" applyBorder="1" applyAlignment="1">
      <alignment wrapText="1"/>
    </xf>
    <xf numFmtId="1" fontId="40" fillId="34" borderId="16" xfId="0" applyNumberFormat="1" applyFont="1" applyFill="1" applyBorder="1" applyAlignment="1">
      <alignment/>
    </xf>
    <xf numFmtId="1" fontId="40" fillId="34" borderId="21" xfId="0" applyNumberFormat="1" applyFont="1" applyFill="1" applyBorder="1" applyAlignment="1">
      <alignment/>
    </xf>
    <xf numFmtId="1" fontId="41" fillId="0" borderId="22" xfId="0" applyNumberFormat="1" applyFont="1" applyBorder="1" applyAlignment="1">
      <alignment/>
    </xf>
    <xf numFmtId="0" fontId="41" fillId="0" borderId="23" xfId="0" applyFont="1" applyFill="1" applyBorder="1" applyAlignment="1">
      <alignment/>
    </xf>
    <xf numFmtId="0" fontId="41" fillId="33" borderId="24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0" fontId="41" fillId="33" borderId="26" xfId="0" applyFont="1" applyFill="1" applyBorder="1" applyAlignment="1">
      <alignment/>
    </xf>
    <xf numFmtId="1" fontId="41" fillId="35" borderId="25" xfId="0" applyNumberFormat="1" applyFont="1" applyFill="1" applyBorder="1" applyAlignment="1">
      <alignment/>
    </xf>
    <xf numFmtId="0" fontId="41" fillId="0" borderId="25" xfId="0" applyFont="1" applyFill="1" applyBorder="1" applyAlignment="1">
      <alignment/>
    </xf>
    <xf numFmtId="0" fontId="41" fillId="0" borderId="25" xfId="0" applyFont="1" applyBorder="1" applyAlignment="1">
      <alignment/>
    </xf>
    <xf numFmtId="1" fontId="41" fillId="0" borderId="25" xfId="0" applyNumberFormat="1" applyFont="1" applyBorder="1" applyAlignment="1">
      <alignment/>
    </xf>
    <xf numFmtId="1" fontId="41" fillId="0" borderId="27" xfId="0" applyNumberFormat="1" applyFont="1" applyBorder="1" applyAlignment="1">
      <alignment/>
    </xf>
    <xf numFmtId="0" fontId="41" fillId="35" borderId="26" xfId="0" applyFont="1" applyFill="1" applyBorder="1" applyAlignment="1">
      <alignment/>
    </xf>
    <xf numFmtId="0" fontId="41" fillId="35" borderId="25" xfId="0" applyFont="1" applyFill="1" applyBorder="1" applyAlignment="1">
      <alignment/>
    </xf>
    <xf numFmtId="0" fontId="41" fillId="35" borderId="24" xfId="0" applyFont="1" applyFill="1" applyBorder="1" applyAlignment="1">
      <alignment/>
    </xf>
    <xf numFmtId="0" fontId="41" fillId="0" borderId="28" xfId="0" applyFont="1" applyFill="1" applyBorder="1" applyAlignment="1">
      <alignment/>
    </xf>
    <xf numFmtId="0" fontId="41" fillId="35" borderId="29" xfId="0" applyFont="1" applyFill="1" applyBorder="1" applyAlignment="1">
      <alignment/>
    </xf>
    <xf numFmtId="0" fontId="41" fillId="33" borderId="30" xfId="0" applyFont="1" applyFill="1" applyBorder="1" applyAlignment="1">
      <alignment/>
    </xf>
    <xf numFmtId="0" fontId="41" fillId="33" borderId="31" xfId="0" applyFont="1" applyFill="1" applyBorder="1" applyAlignment="1">
      <alignment/>
    </xf>
    <xf numFmtId="1" fontId="41" fillId="0" borderId="30" xfId="0" applyNumberFormat="1" applyFont="1" applyBorder="1" applyAlignment="1">
      <alignment/>
    </xf>
    <xf numFmtId="0" fontId="41" fillId="0" borderId="30" xfId="0" applyFont="1" applyBorder="1" applyAlignment="1">
      <alignment/>
    </xf>
    <xf numFmtId="1" fontId="41" fillId="0" borderId="32" xfId="0" applyNumberFormat="1" applyFont="1" applyBorder="1" applyAlignment="1">
      <alignment/>
    </xf>
    <xf numFmtId="1" fontId="41" fillId="0" borderId="33" xfId="0" applyNumberFormat="1" applyFont="1" applyBorder="1" applyAlignment="1">
      <alignment wrapText="1"/>
    </xf>
    <xf numFmtId="1" fontId="40" fillId="34" borderId="28" xfId="0" applyNumberFormat="1" applyFont="1" applyFill="1" applyBorder="1" applyAlignment="1">
      <alignment/>
    </xf>
    <xf numFmtId="0" fontId="40" fillId="34" borderId="34" xfId="0" applyFont="1" applyFill="1" applyBorder="1" applyAlignment="1">
      <alignment/>
    </xf>
    <xf numFmtId="1" fontId="41" fillId="34" borderId="12" xfId="0" applyNumberFormat="1" applyFont="1" applyFill="1" applyBorder="1" applyAlignment="1">
      <alignment/>
    </xf>
    <xf numFmtId="0" fontId="41" fillId="34" borderId="12" xfId="0" applyFont="1" applyFill="1" applyBorder="1" applyAlignment="1">
      <alignment/>
    </xf>
    <xf numFmtId="1" fontId="40" fillId="34" borderId="14" xfId="0" applyNumberFormat="1" applyFont="1" applyFill="1" applyBorder="1" applyAlignment="1">
      <alignment/>
    </xf>
    <xf numFmtId="1" fontId="41" fillId="34" borderId="15" xfId="0" applyNumberFormat="1" applyFont="1" applyFill="1" applyBorder="1" applyAlignment="1">
      <alignment/>
    </xf>
    <xf numFmtId="1" fontId="40" fillId="34" borderId="35" xfId="0" applyNumberFormat="1" applyFont="1" applyFill="1" applyBorder="1" applyAlignment="1">
      <alignment/>
    </xf>
    <xf numFmtId="0" fontId="41" fillId="0" borderId="36" xfId="0" applyFont="1" applyFill="1" applyBorder="1" applyAlignment="1">
      <alignment/>
    </xf>
    <xf numFmtId="0" fontId="41" fillId="33" borderId="29" xfId="0" applyFont="1" applyFill="1" applyBorder="1" applyAlignment="1">
      <alignment/>
    </xf>
    <xf numFmtId="0" fontId="41" fillId="35" borderId="30" xfId="0" applyFont="1" applyFill="1" applyBorder="1" applyAlignment="1">
      <alignment/>
    </xf>
    <xf numFmtId="1" fontId="40" fillId="34" borderId="37" xfId="0" applyNumberFormat="1" applyFont="1" applyFill="1" applyBorder="1" applyAlignment="1">
      <alignment/>
    </xf>
    <xf numFmtId="1" fontId="41" fillId="34" borderId="38" xfId="0" applyNumberFormat="1" applyFont="1" applyFill="1" applyBorder="1" applyAlignment="1">
      <alignment/>
    </xf>
    <xf numFmtId="1" fontId="41" fillId="34" borderId="14" xfId="0" applyNumberFormat="1" applyFont="1" applyFill="1" applyBorder="1" applyAlignment="1">
      <alignment/>
    </xf>
    <xf numFmtId="0" fontId="41" fillId="35" borderId="17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41" fillId="35" borderId="40" xfId="0" applyFont="1" applyFill="1" applyBorder="1" applyAlignment="1">
      <alignment/>
    </xf>
    <xf numFmtId="0" fontId="41" fillId="33" borderId="41" xfId="0" applyFont="1" applyFill="1" applyBorder="1" applyAlignment="1">
      <alignment/>
    </xf>
    <xf numFmtId="0" fontId="41" fillId="33" borderId="42" xfId="0" applyFont="1" applyFill="1" applyBorder="1" applyAlignment="1">
      <alignment/>
    </xf>
    <xf numFmtId="1" fontId="41" fillId="0" borderId="41" xfId="0" applyNumberFormat="1" applyFont="1" applyBorder="1" applyAlignment="1">
      <alignment/>
    </xf>
    <xf numFmtId="0" fontId="41" fillId="0" borderId="41" xfId="0" applyFont="1" applyBorder="1" applyAlignment="1">
      <alignment/>
    </xf>
    <xf numFmtId="1" fontId="40" fillId="34" borderId="43" xfId="0" applyNumberFormat="1" applyFont="1" applyFill="1" applyBorder="1" applyAlignment="1">
      <alignment/>
    </xf>
    <xf numFmtId="1" fontId="41" fillId="0" borderId="44" xfId="0" applyNumberFormat="1" applyFont="1" applyBorder="1" applyAlignment="1">
      <alignment/>
    </xf>
    <xf numFmtId="1" fontId="41" fillId="0" borderId="45" xfId="0" applyNumberFormat="1" applyFont="1" applyBorder="1" applyAlignment="1">
      <alignment wrapText="1"/>
    </xf>
    <xf numFmtId="1" fontId="40" fillId="34" borderId="3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tabSelected="1" zoomScalePageLayoutView="0" workbookViewId="0" topLeftCell="A24">
      <selection activeCell="O38" sqref="B1:O38"/>
    </sheetView>
  </sheetViews>
  <sheetFormatPr defaultColWidth="9.140625" defaultRowHeight="15"/>
  <cols>
    <col min="2" max="2" width="13.140625" style="0" bestFit="1" customWidth="1"/>
    <col min="3" max="3" width="7.28125" style="2" bestFit="1" customWidth="1"/>
    <col min="4" max="4" width="9.140625" style="2" bestFit="1" customWidth="1"/>
    <col min="5" max="6" width="7.57421875" style="2" bestFit="1" customWidth="1"/>
    <col min="7" max="7" width="6.00390625" style="1" bestFit="1" customWidth="1"/>
    <col min="8" max="8" width="9.57421875" style="0" bestFit="1" customWidth="1"/>
    <col min="9" max="10" width="7.57421875" style="0" bestFit="1" customWidth="1"/>
    <col min="11" max="11" width="9.140625" style="0" bestFit="1" customWidth="1"/>
    <col min="12" max="12" width="13.8515625" style="0" bestFit="1" customWidth="1"/>
    <col min="13" max="13" width="14.00390625" style="3" bestFit="1" customWidth="1"/>
    <col min="14" max="14" width="8.00390625" style="0" bestFit="1" customWidth="1"/>
    <col min="15" max="15" width="4.140625" style="0" bestFit="1" customWidth="1"/>
    <col min="17" max="17" width="9.421875" style="0" bestFit="1" customWidth="1"/>
  </cols>
  <sheetData>
    <row r="1" spans="2:17" ht="24" thickBot="1">
      <c r="B1" s="4" t="s">
        <v>0</v>
      </c>
      <c r="C1" s="5" t="s">
        <v>26</v>
      </c>
      <c r="D1" s="6" t="s">
        <v>24</v>
      </c>
      <c r="E1" s="6" t="s">
        <v>25</v>
      </c>
      <c r="F1" s="6" t="s">
        <v>23</v>
      </c>
      <c r="G1" s="6" t="s">
        <v>34</v>
      </c>
      <c r="H1" s="6" t="s">
        <v>35</v>
      </c>
      <c r="I1" s="6" t="s">
        <v>23</v>
      </c>
      <c r="J1" s="6" t="s">
        <v>25</v>
      </c>
      <c r="K1" s="6" t="s">
        <v>24</v>
      </c>
      <c r="L1" s="7" t="s">
        <v>42</v>
      </c>
      <c r="M1" s="8" t="s">
        <v>43</v>
      </c>
      <c r="N1" s="4" t="s">
        <v>44</v>
      </c>
      <c r="O1" s="9" t="s">
        <v>48</v>
      </c>
      <c r="Q1" s="10" t="s">
        <v>41</v>
      </c>
    </row>
    <row r="2" spans="2:17" ht="15">
      <c r="B2" s="11" t="s">
        <v>7</v>
      </c>
      <c r="C2" s="12">
        <v>13</v>
      </c>
      <c r="D2" s="13">
        <v>8</v>
      </c>
      <c r="E2" s="13">
        <v>6</v>
      </c>
      <c r="F2" s="14">
        <v>13</v>
      </c>
      <c r="G2" s="15">
        <v>19</v>
      </c>
      <c r="H2" s="13">
        <v>24</v>
      </c>
      <c r="I2" s="16">
        <v>21</v>
      </c>
      <c r="J2" s="17">
        <v>4</v>
      </c>
      <c r="K2" s="18">
        <v>29</v>
      </c>
      <c r="L2" s="15">
        <v>29</v>
      </c>
      <c r="M2" s="19">
        <f>SUM(C2+D2+E2+F2+G2+I2+J2+H2)/8</f>
        <v>13.5</v>
      </c>
      <c r="N2" s="20">
        <f>SUM(C2+D2+E2+F2+G2+I2+M2+J2+H2)</f>
        <v>121.5</v>
      </c>
      <c r="O2" s="21">
        <v>1</v>
      </c>
      <c r="Q2" s="22">
        <f>SUM(C2:K2)</f>
        <v>137</v>
      </c>
    </row>
    <row r="3" spans="2:17" ht="15">
      <c r="B3" s="23" t="s">
        <v>4</v>
      </c>
      <c r="C3" s="24">
        <v>9</v>
      </c>
      <c r="D3" s="25">
        <v>30</v>
      </c>
      <c r="E3" s="25">
        <v>7</v>
      </c>
      <c r="F3" s="26">
        <v>31</v>
      </c>
      <c r="G3" s="27">
        <v>100</v>
      </c>
      <c r="H3" s="28">
        <v>10</v>
      </c>
      <c r="I3" s="28">
        <v>12</v>
      </c>
      <c r="J3" s="29">
        <v>26</v>
      </c>
      <c r="K3" s="30">
        <v>14</v>
      </c>
      <c r="L3" s="30">
        <f>G3</f>
        <v>100</v>
      </c>
      <c r="M3" s="19">
        <f>SUM(C3+D3+E3+F3+H3+I3+J3+K3)/8</f>
        <v>17.375</v>
      </c>
      <c r="N3" s="20">
        <f>SUM(C3+D3+E3+F3+H3+I3+M3+J3+K3)</f>
        <v>156.375</v>
      </c>
      <c r="O3" s="21">
        <v>2</v>
      </c>
      <c r="Q3" s="31">
        <f>SUM(C3:K3)</f>
        <v>239</v>
      </c>
    </row>
    <row r="4" spans="2:17" ht="15">
      <c r="B4" s="11" t="s">
        <v>8</v>
      </c>
      <c r="C4" s="24">
        <v>26</v>
      </c>
      <c r="D4" s="25">
        <v>24</v>
      </c>
      <c r="E4" s="25">
        <v>21</v>
      </c>
      <c r="F4" s="32">
        <v>28</v>
      </c>
      <c r="G4" s="30">
        <v>23</v>
      </c>
      <c r="H4" s="28">
        <v>19</v>
      </c>
      <c r="I4" s="28">
        <v>5</v>
      </c>
      <c r="J4" s="29">
        <v>13</v>
      </c>
      <c r="K4" s="30">
        <v>15</v>
      </c>
      <c r="L4" s="30">
        <f>F4</f>
        <v>28</v>
      </c>
      <c r="M4" s="19">
        <f>SUM(C4+D4+E4+H4+G4+I4+J4+K4)/8</f>
        <v>18.25</v>
      </c>
      <c r="N4" s="20">
        <f>SUM(C4+D4+E4+H4+G4+I4+M4+J4+K4)</f>
        <v>164.25</v>
      </c>
      <c r="O4" s="21">
        <v>3</v>
      </c>
      <c r="Q4" s="31">
        <f>SUM(C4:K4)</f>
        <v>174</v>
      </c>
    </row>
    <row r="5" spans="2:17" ht="15">
      <c r="B5" s="11" t="s">
        <v>9</v>
      </c>
      <c r="C5" s="24">
        <v>29</v>
      </c>
      <c r="D5" s="25">
        <v>31</v>
      </c>
      <c r="E5" s="25">
        <v>22</v>
      </c>
      <c r="F5" s="26">
        <v>30</v>
      </c>
      <c r="G5" s="30">
        <v>12</v>
      </c>
      <c r="H5" s="25">
        <v>80</v>
      </c>
      <c r="I5" s="33">
        <v>100</v>
      </c>
      <c r="J5" s="29">
        <v>2</v>
      </c>
      <c r="K5" s="30">
        <v>22</v>
      </c>
      <c r="L5" s="30">
        <f>I5</f>
        <v>100</v>
      </c>
      <c r="M5" s="19">
        <f>SUM(C5+D5+E5+F5+G5+H5+J5+K5)/8</f>
        <v>28.5</v>
      </c>
      <c r="N5" s="20">
        <f>SUM(C5+D5+E5+F5+G5+H5+M5+J5+K5)</f>
        <v>256.5</v>
      </c>
      <c r="O5" s="21">
        <v>4</v>
      </c>
      <c r="Q5" s="31">
        <f>SUM(C5:K5)</f>
        <v>328</v>
      </c>
    </row>
    <row r="6" spans="2:17" ht="15">
      <c r="B6" s="11" t="s">
        <v>10</v>
      </c>
      <c r="C6" s="24">
        <v>50</v>
      </c>
      <c r="D6" s="25">
        <v>54</v>
      </c>
      <c r="E6" s="25">
        <v>46</v>
      </c>
      <c r="F6" s="26">
        <v>49</v>
      </c>
      <c r="G6" s="30">
        <v>35</v>
      </c>
      <c r="H6" s="25">
        <v>80</v>
      </c>
      <c r="I6" s="33">
        <v>100</v>
      </c>
      <c r="J6" s="29">
        <v>100</v>
      </c>
      <c r="K6" s="30">
        <v>21</v>
      </c>
      <c r="L6" s="30">
        <f>I6</f>
        <v>100</v>
      </c>
      <c r="M6" s="19">
        <f>SUM(C6+D6+E6+F6+G6+H6+J6+K6)/8</f>
        <v>54.375</v>
      </c>
      <c r="N6" s="20">
        <f>SUM(C6+D6+E6+F6+G6+H6+M6+J6+K6)</f>
        <v>489.375</v>
      </c>
      <c r="O6" s="21">
        <v>5</v>
      </c>
      <c r="Q6" s="31">
        <f>SUM(C6:K6)</f>
        <v>535</v>
      </c>
    </row>
    <row r="7" spans="2:17" ht="15">
      <c r="B7" s="11" t="s">
        <v>18</v>
      </c>
      <c r="C7" s="34">
        <v>100</v>
      </c>
      <c r="D7" s="25">
        <v>100</v>
      </c>
      <c r="E7" s="25">
        <v>100</v>
      </c>
      <c r="F7" s="26">
        <v>36</v>
      </c>
      <c r="G7" s="30">
        <v>100</v>
      </c>
      <c r="H7" s="25">
        <v>80</v>
      </c>
      <c r="I7" s="29">
        <v>25</v>
      </c>
      <c r="J7" s="29">
        <v>32</v>
      </c>
      <c r="K7" s="30">
        <v>25</v>
      </c>
      <c r="L7" s="30">
        <f>C7</f>
        <v>100</v>
      </c>
      <c r="M7" s="19">
        <f>SUM(D7+D7+E7+F7+G7+I7+J7+K7)/8</f>
        <v>64.75</v>
      </c>
      <c r="N7" s="20">
        <f>SUM(H7+D7+E7+F7+G7+I7+M7+J7+K7)</f>
        <v>562.75</v>
      </c>
      <c r="O7" s="21">
        <v>6</v>
      </c>
      <c r="Q7" s="31">
        <f>SUM(C7:K7)</f>
        <v>598</v>
      </c>
    </row>
    <row r="8" spans="2:17" ht="15">
      <c r="B8" s="11" t="s">
        <v>27</v>
      </c>
      <c r="C8" s="24">
        <v>45</v>
      </c>
      <c r="D8" s="25">
        <v>30</v>
      </c>
      <c r="E8" s="33">
        <v>100</v>
      </c>
      <c r="F8" s="26">
        <v>100</v>
      </c>
      <c r="G8" s="30">
        <v>47</v>
      </c>
      <c r="H8" s="25">
        <v>80</v>
      </c>
      <c r="I8" s="25">
        <v>100</v>
      </c>
      <c r="J8" s="29">
        <v>100</v>
      </c>
      <c r="K8" s="30">
        <v>100</v>
      </c>
      <c r="L8" s="30">
        <f>E8</f>
        <v>100</v>
      </c>
      <c r="M8" s="19">
        <f>SUM(C8+D8+H8+F8+G8+I8+J8+K8)/8</f>
        <v>75.25</v>
      </c>
      <c r="N8" s="20">
        <f>SUM(C8+D8+H8+F8+G8+I8+M8+J8+K8)</f>
        <v>677.25</v>
      </c>
      <c r="O8" s="21">
        <v>7</v>
      </c>
      <c r="Q8" s="31">
        <f>SUM(C8:K8)</f>
        <v>702</v>
      </c>
    </row>
    <row r="9" spans="2:17" ht="15">
      <c r="B9" s="11" t="s">
        <v>19</v>
      </c>
      <c r="C9" s="34">
        <v>100</v>
      </c>
      <c r="D9" s="25">
        <v>100</v>
      </c>
      <c r="E9" s="25">
        <v>51</v>
      </c>
      <c r="F9" s="26">
        <v>48</v>
      </c>
      <c r="G9" s="30">
        <v>100</v>
      </c>
      <c r="H9" s="25">
        <v>80</v>
      </c>
      <c r="I9" s="25">
        <v>100</v>
      </c>
      <c r="J9" s="29">
        <v>100</v>
      </c>
      <c r="K9" s="30">
        <v>32</v>
      </c>
      <c r="L9" s="30">
        <f>C9</f>
        <v>100</v>
      </c>
      <c r="M9" s="19">
        <f>SUM(H9+D9+E9+F9+G9+I9+J9+K9)/8</f>
        <v>76.375</v>
      </c>
      <c r="N9" s="20">
        <f>SUM(H9+D9+E9+F9+G9+I9+M9+J9+K9)</f>
        <v>687.375</v>
      </c>
      <c r="O9" s="21">
        <v>8</v>
      </c>
      <c r="Q9" s="31">
        <f>SUM(C9:K9)</f>
        <v>711</v>
      </c>
    </row>
    <row r="10" spans="2:17" ht="15">
      <c r="B10" s="11" t="s">
        <v>17</v>
      </c>
      <c r="C10" s="24">
        <v>54</v>
      </c>
      <c r="D10" s="25">
        <v>59</v>
      </c>
      <c r="E10" s="33">
        <v>100</v>
      </c>
      <c r="F10" s="26">
        <v>54</v>
      </c>
      <c r="G10" s="30">
        <v>83</v>
      </c>
      <c r="H10" s="25">
        <v>80</v>
      </c>
      <c r="I10" s="25">
        <v>100</v>
      </c>
      <c r="J10" s="29">
        <v>100</v>
      </c>
      <c r="K10" s="30">
        <v>100</v>
      </c>
      <c r="L10" s="30">
        <f>E10</f>
        <v>100</v>
      </c>
      <c r="M10" s="19">
        <f>SUM(C10+D10+H10+F10+G10+I10+J10+K10)/8</f>
        <v>78.75</v>
      </c>
      <c r="N10" s="20">
        <f>SUM(C10+D10+H10+F10+G10+I10+M10+J10+K10)</f>
        <v>708.75</v>
      </c>
      <c r="O10" s="21">
        <v>9</v>
      </c>
      <c r="Q10" s="31">
        <f>SUM(C10:K10)</f>
        <v>730</v>
      </c>
    </row>
    <row r="11" spans="2:17" ht="15">
      <c r="B11" s="11" t="s">
        <v>37</v>
      </c>
      <c r="C11" s="34">
        <v>100</v>
      </c>
      <c r="D11" s="25">
        <v>100</v>
      </c>
      <c r="E11" s="25">
        <v>100</v>
      </c>
      <c r="F11" s="26">
        <v>100</v>
      </c>
      <c r="G11" s="30">
        <v>100</v>
      </c>
      <c r="H11" s="29">
        <v>46</v>
      </c>
      <c r="I11" s="29">
        <v>44</v>
      </c>
      <c r="J11" s="29">
        <v>42</v>
      </c>
      <c r="K11" s="30">
        <v>100</v>
      </c>
      <c r="L11" s="30">
        <f>C11</f>
        <v>100</v>
      </c>
      <c r="M11" s="19">
        <f>SUM(H11+D11+E11+F11+G11+I11+J11+K11)/8</f>
        <v>79</v>
      </c>
      <c r="N11" s="20">
        <f>SUM(H11+D11+E11+F11+G11+I11+M11+J11+K11)</f>
        <v>711</v>
      </c>
      <c r="O11" s="21">
        <v>10</v>
      </c>
      <c r="Q11" s="31">
        <f>SUM(C11:K11)</f>
        <v>732</v>
      </c>
    </row>
    <row r="12" spans="2:17" ht="15">
      <c r="B12" s="35" t="s">
        <v>38</v>
      </c>
      <c r="C12" s="36">
        <v>100</v>
      </c>
      <c r="D12" s="37">
        <v>100</v>
      </c>
      <c r="E12" s="37">
        <v>100</v>
      </c>
      <c r="F12" s="38">
        <v>100</v>
      </c>
      <c r="G12" s="39">
        <v>100</v>
      </c>
      <c r="H12" s="37">
        <v>80</v>
      </c>
      <c r="I12" s="40">
        <v>59</v>
      </c>
      <c r="J12" s="40">
        <v>54</v>
      </c>
      <c r="K12" s="39">
        <v>45</v>
      </c>
      <c r="L12" s="39">
        <f>C12</f>
        <v>100</v>
      </c>
      <c r="M12" s="19">
        <f>SUM(H12+D12+E12+F12+G12+I12+J12+K12)/8</f>
        <v>79.75</v>
      </c>
      <c r="N12" s="20">
        <f>SUM(H12+D12+E12+F12+G12+I12+M12+J12+K12)</f>
        <v>717.75</v>
      </c>
      <c r="O12" s="21">
        <v>11</v>
      </c>
      <c r="Q12" s="41">
        <f>SUM(C12:K12)</f>
        <v>738</v>
      </c>
    </row>
    <row r="13" spans="2:17" ht="15">
      <c r="B13" s="11" t="s">
        <v>15</v>
      </c>
      <c r="C13" s="24">
        <v>47</v>
      </c>
      <c r="D13" s="33">
        <v>100</v>
      </c>
      <c r="E13" s="25">
        <v>54</v>
      </c>
      <c r="F13" s="26">
        <v>100</v>
      </c>
      <c r="G13" s="30">
        <v>100</v>
      </c>
      <c r="H13" s="25">
        <v>80</v>
      </c>
      <c r="I13" s="25">
        <v>100</v>
      </c>
      <c r="J13" s="29">
        <v>100</v>
      </c>
      <c r="K13" s="30">
        <v>100</v>
      </c>
      <c r="L13" s="30">
        <f>D13</f>
        <v>100</v>
      </c>
      <c r="M13" s="19">
        <f>SUM(C13+H13+E13+F13+G13+I13+J13+K13)/8</f>
        <v>85.125</v>
      </c>
      <c r="N13" s="20">
        <f>SUM(C13+H13+E13+F13+G13+I13+M13+J13+K13)</f>
        <v>766.125</v>
      </c>
      <c r="O13" s="21">
        <v>12</v>
      </c>
      <c r="Q13" s="31">
        <f>SUM(C13:K13)</f>
        <v>781</v>
      </c>
    </row>
    <row r="14" spans="2:17" ht="15">
      <c r="B14" s="35" t="s">
        <v>45</v>
      </c>
      <c r="C14" s="36">
        <v>100</v>
      </c>
      <c r="D14" s="37">
        <v>100</v>
      </c>
      <c r="E14" s="37">
        <v>100</v>
      </c>
      <c r="F14" s="38">
        <v>100</v>
      </c>
      <c r="G14" s="39">
        <v>100</v>
      </c>
      <c r="H14" s="37">
        <v>80</v>
      </c>
      <c r="I14" s="37">
        <v>100</v>
      </c>
      <c r="J14" s="40">
        <v>100</v>
      </c>
      <c r="K14" s="39">
        <v>36</v>
      </c>
      <c r="L14" s="39">
        <f>C14</f>
        <v>100</v>
      </c>
      <c r="M14" s="19">
        <f>SUM(H14+D14+E14+F14+G14+I14+J14+K14)/8</f>
        <v>89.5</v>
      </c>
      <c r="N14" s="20">
        <f>SUM(H14+D14+E14+F14+G14+I14+M14+J14+K14)</f>
        <v>805.5</v>
      </c>
      <c r="O14" s="21">
        <v>13</v>
      </c>
      <c r="Q14" s="41">
        <f>SUM(C14:K14)</f>
        <v>816</v>
      </c>
    </row>
    <row r="15" spans="2:17" ht="15.75" thickBot="1">
      <c r="B15" s="11" t="s">
        <v>36</v>
      </c>
      <c r="C15" s="34">
        <v>100</v>
      </c>
      <c r="D15" s="25">
        <v>100</v>
      </c>
      <c r="E15" s="25">
        <v>100</v>
      </c>
      <c r="F15" s="26">
        <v>100</v>
      </c>
      <c r="G15" s="30">
        <v>38</v>
      </c>
      <c r="H15" s="25">
        <v>80</v>
      </c>
      <c r="I15" s="25">
        <v>100</v>
      </c>
      <c r="J15" s="29">
        <v>100</v>
      </c>
      <c r="K15" s="30">
        <v>100</v>
      </c>
      <c r="L15" s="30">
        <f>C15</f>
        <v>100</v>
      </c>
      <c r="M15" s="42">
        <f>SUM(H15+D15+E15+F15+G15+I15+J15+K15)/8</f>
        <v>89.75</v>
      </c>
      <c r="N15" s="43">
        <f>SUM(H15+D15+E15+F15+G15+I15+M15+J15+K15)</f>
        <v>807.75</v>
      </c>
      <c r="O15" s="21">
        <v>14</v>
      </c>
      <c r="Q15" s="31">
        <f>SUM(C15:K15)</f>
        <v>818</v>
      </c>
    </row>
    <row r="16" spans="2:17" ht="15.75" thickBot="1">
      <c r="B16" s="4" t="s">
        <v>1</v>
      </c>
      <c r="C16" s="5"/>
      <c r="D16" s="6"/>
      <c r="E16" s="6"/>
      <c r="F16" s="44"/>
      <c r="G16" s="45"/>
      <c r="H16" s="46"/>
      <c r="I16" s="46"/>
      <c r="J16" s="46"/>
      <c r="K16" s="45"/>
      <c r="L16" s="45"/>
      <c r="M16" s="45"/>
      <c r="N16" s="45"/>
      <c r="O16" s="47"/>
      <c r="Q16" s="48"/>
    </row>
    <row r="17" spans="2:17" ht="15">
      <c r="B17" s="11" t="s">
        <v>2</v>
      </c>
      <c r="C17" s="12">
        <v>17</v>
      </c>
      <c r="D17" s="13">
        <v>7</v>
      </c>
      <c r="E17" s="13">
        <v>8</v>
      </c>
      <c r="F17" s="14">
        <v>17</v>
      </c>
      <c r="G17" s="18">
        <v>100</v>
      </c>
      <c r="H17" s="16">
        <v>29</v>
      </c>
      <c r="I17" s="16">
        <v>2</v>
      </c>
      <c r="J17" s="17">
        <v>2</v>
      </c>
      <c r="K17" s="15">
        <v>13</v>
      </c>
      <c r="L17" s="15">
        <f>G17</f>
        <v>100</v>
      </c>
      <c r="M17" s="19">
        <f>SUM(C17+D17+E17+F17+H17+I17+J17+K17)/8</f>
        <v>11.875</v>
      </c>
      <c r="N17" s="20">
        <f>SUM(C17+D17+E17+F17+H17+I17+M17+J17+K17)</f>
        <v>106.875</v>
      </c>
      <c r="O17" s="21">
        <v>1</v>
      </c>
      <c r="Q17" s="22">
        <f>SUM(C17:K17)</f>
        <v>195</v>
      </c>
    </row>
    <row r="18" spans="2:17" ht="15">
      <c r="B18" s="23" t="s">
        <v>6</v>
      </c>
      <c r="C18" s="24">
        <v>19</v>
      </c>
      <c r="D18" s="25">
        <v>26</v>
      </c>
      <c r="E18" s="25">
        <v>21</v>
      </c>
      <c r="F18" s="32">
        <v>34</v>
      </c>
      <c r="G18" s="30">
        <v>7</v>
      </c>
      <c r="H18" s="28">
        <v>11</v>
      </c>
      <c r="I18" s="28">
        <v>4</v>
      </c>
      <c r="J18" s="29">
        <v>7</v>
      </c>
      <c r="K18" s="30">
        <v>14</v>
      </c>
      <c r="L18" s="30">
        <f>F18</f>
        <v>34</v>
      </c>
      <c r="M18" s="19">
        <f>SUM(C18+D18+E18+H18+G18+I18+J18+K18)/8</f>
        <v>13.625</v>
      </c>
      <c r="N18" s="20">
        <f>SUM(C18+D18+E18+H18+G18+I18+M18+J18+K18)</f>
        <v>122.625</v>
      </c>
      <c r="O18" s="49">
        <v>2</v>
      </c>
      <c r="Q18" s="31">
        <f>SUM(C18:K18)</f>
        <v>143</v>
      </c>
    </row>
    <row r="19" spans="2:17" ht="15">
      <c r="B19" s="23" t="s">
        <v>11</v>
      </c>
      <c r="C19" s="24">
        <v>15</v>
      </c>
      <c r="D19" s="25">
        <v>19</v>
      </c>
      <c r="E19" s="25">
        <v>26</v>
      </c>
      <c r="F19" s="32">
        <v>37</v>
      </c>
      <c r="G19" s="30">
        <v>30</v>
      </c>
      <c r="H19" s="28">
        <v>13</v>
      </c>
      <c r="I19" s="28">
        <v>6</v>
      </c>
      <c r="J19" s="29">
        <v>9</v>
      </c>
      <c r="K19" s="30">
        <v>9</v>
      </c>
      <c r="L19" s="30">
        <f>F19</f>
        <v>37</v>
      </c>
      <c r="M19" s="19">
        <f>SUM(C19+D19+E19+H19+G19+I19+J19+K19)/8</f>
        <v>15.875</v>
      </c>
      <c r="N19" s="20">
        <f>SUM(C19+D19+E19+H19+G19+I19+M19+J19+K19)</f>
        <v>142.875</v>
      </c>
      <c r="O19" s="21">
        <v>3</v>
      </c>
      <c r="Q19" s="31">
        <f>SUM(C19:K19)</f>
        <v>164</v>
      </c>
    </row>
    <row r="20" spans="2:17" ht="15">
      <c r="B20" s="23" t="s">
        <v>16</v>
      </c>
      <c r="C20" s="24">
        <v>37</v>
      </c>
      <c r="D20" s="25">
        <v>24</v>
      </c>
      <c r="E20" s="25">
        <v>14</v>
      </c>
      <c r="F20" s="26">
        <v>35</v>
      </c>
      <c r="G20" s="30">
        <v>22</v>
      </c>
      <c r="H20" s="25">
        <v>80</v>
      </c>
      <c r="I20" s="29">
        <v>11</v>
      </c>
      <c r="J20" s="29">
        <v>27</v>
      </c>
      <c r="K20" s="27">
        <v>100</v>
      </c>
      <c r="L20" s="30">
        <v>100</v>
      </c>
      <c r="M20" s="19">
        <f>SUM(C20+D20+E20+F20+G20+I20+J20+H20)/8</f>
        <v>31.25</v>
      </c>
      <c r="N20" s="20">
        <f>SUM(C20+D20+E20+F20+G20+I20+M20+J20+H20)</f>
        <v>281.25</v>
      </c>
      <c r="O20" s="49">
        <v>4</v>
      </c>
      <c r="Q20" s="31">
        <f>SUM(C20:K20)</f>
        <v>350</v>
      </c>
    </row>
    <row r="21" spans="2:17" ht="15">
      <c r="B21" s="23" t="s">
        <v>5</v>
      </c>
      <c r="C21" s="24">
        <v>16</v>
      </c>
      <c r="D21" s="25">
        <v>14</v>
      </c>
      <c r="E21" s="25">
        <v>21</v>
      </c>
      <c r="F21" s="26">
        <v>24</v>
      </c>
      <c r="G21" s="27">
        <v>100</v>
      </c>
      <c r="H21" s="25">
        <v>80</v>
      </c>
      <c r="I21" s="25">
        <v>100</v>
      </c>
      <c r="J21" s="29">
        <v>100</v>
      </c>
      <c r="K21" s="30">
        <v>10</v>
      </c>
      <c r="L21" s="30">
        <f>G21</f>
        <v>100</v>
      </c>
      <c r="M21" s="19">
        <f>SUM(C21+D21+E21+F21+H21+I21+J21+K21)/8</f>
        <v>45.625</v>
      </c>
      <c r="N21" s="20">
        <f>SUM(C21+D21+E21+F21+H21+I21+M21+J21+K21)</f>
        <v>410.625</v>
      </c>
      <c r="O21" s="21">
        <v>5</v>
      </c>
      <c r="Q21" s="31">
        <f>SUM(C21:K21)</f>
        <v>465</v>
      </c>
    </row>
    <row r="22" spans="2:17" ht="15">
      <c r="B22" s="23" t="s">
        <v>12</v>
      </c>
      <c r="C22" s="34">
        <v>100</v>
      </c>
      <c r="D22" s="25">
        <v>31</v>
      </c>
      <c r="E22" s="25">
        <v>31</v>
      </c>
      <c r="F22" s="26">
        <v>43</v>
      </c>
      <c r="G22" s="30">
        <v>100</v>
      </c>
      <c r="H22" s="25">
        <v>80</v>
      </c>
      <c r="I22" s="25">
        <v>100</v>
      </c>
      <c r="J22" s="29">
        <v>100</v>
      </c>
      <c r="K22" s="30">
        <v>14</v>
      </c>
      <c r="L22" s="30">
        <f>C22</f>
        <v>100</v>
      </c>
      <c r="M22" s="19">
        <f>SUM(H22+D22+E22+F22+G22+I22+J22+K22)/8</f>
        <v>62.375</v>
      </c>
      <c r="N22" s="20">
        <f>SUM(H22+D22+E22+F22+G22+I22+M22+J22+K22)</f>
        <v>561.375</v>
      </c>
      <c r="O22" s="49">
        <v>6</v>
      </c>
      <c r="Q22" s="31">
        <f>SUM(C22:K22)</f>
        <v>599</v>
      </c>
    </row>
    <row r="23" spans="2:17" ht="15">
      <c r="B23" s="23" t="s">
        <v>14</v>
      </c>
      <c r="C23" s="24">
        <v>21</v>
      </c>
      <c r="D23" s="33">
        <v>100</v>
      </c>
      <c r="E23" s="25">
        <v>19</v>
      </c>
      <c r="F23" s="26">
        <v>33</v>
      </c>
      <c r="G23" s="30">
        <v>100</v>
      </c>
      <c r="H23" s="25">
        <v>80</v>
      </c>
      <c r="I23" s="25">
        <v>100</v>
      </c>
      <c r="J23" s="29">
        <v>100</v>
      </c>
      <c r="K23" s="30">
        <v>100</v>
      </c>
      <c r="L23" s="30">
        <f>D23</f>
        <v>100</v>
      </c>
      <c r="M23" s="19">
        <f>SUM(C23+H23+E23+F23+G23+I23+J23+K23)/8</f>
        <v>69.125</v>
      </c>
      <c r="N23" s="20">
        <f>SUM(C23+H23+E23+F23+G23+I23+M23+J23+K23)</f>
        <v>622.125</v>
      </c>
      <c r="O23" s="21">
        <v>7</v>
      </c>
      <c r="Q23" s="31">
        <f>SUM(C23:K23)</f>
        <v>653</v>
      </c>
    </row>
    <row r="24" spans="2:17" ht="15">
      <c r="B24" s="23" t="s">
        <v>20</v>
      </c>
      <c r="C24" s="24">
        <v>48</v>
      </c>
      <c r="D24" s="33">
        <v>100</v>
      </c>
      <c r="E24" s="25">
        <v>100</v>
      </c>
      <c r="F24" s="26">
        <v>56</v>
      </c>
      <c r="G24" s="30">
        <v>100</v>
      </c>
      <c r="H24" s="25">
        <v>80</v>
      </c>
      <c r="I24" s="25">
        <v>100</v>
      </c>
      <c r="J24" s="29">
        <v>100</v>
      </c>
      <c r="K24" s="30">
        <v>100</v>
      </c>
      <c r="L24" s="30">
        <f>D24</f>
        <v>100</v>
      </c>
      <c r="M24" s="19">
        <f>SUM(C24+H24+E24+F24+G24+I24+J24+K24)/8</f>
        <v>85.5</v>
      </c>
      <c r="N24" s="20">
        <f>SUM(C24+H24+E24+F24+G24+I24+M24+J24+K24)</f>
        <v>769.5</v>
      </c>
      <c r="O24" s="49">
        <v>8</v>
      </c>
      <c r="Q24" s="31">
        <f>SUM(C24:K24)</f>
        <v>784</v>
      </c>
    </row>
    <row r="25" spans="2:17" ht="15">
      <c r="B25" s="23" t="s">
        <v>31</v>
      </c>
      <c r="C25" s="24">
        <v>16</v>
      </c>
      <c r="D25" s="33">
        <v>100</v>
      </c>
      <c r="E25" s="25">
        <v>100</v>
      </c>
      <c r="F25" s="26">
        <v>100</v>
      </c>
      <c r="G25" s="30">
        <v>100</v>
      </c>
      <c r="H25" s="25">
        <v>80</v>
      </c>
      <c r="I25" s="25">
        <v>100</v>
      </c>
      <c r="J25" s="29">
        <v>100</v>
      </c>
      <c r="K25" s="30">
        <v>100</v>
      </c>
      <c r="L25" s="30">
        <f>F25</f>
        <v>100</v>
      </c>
      <c r="M25" s="19">
        <f>SUM(C25+H25+E25+F25+G25+I25+J25+K25)/8</f>
        <v>87</v>
      </c>
      <c r="N25" s="20">
        <f>SUM(C25+H25+E25+F25+G25+I25+M25+J25+K25)</f>
        <v>783</v>
      </c>
      <c r="O25" s="21">
        <v>9</v>
      </c>
      <c r="Q25" s="31">
        <f>SUM(C25:K25)</f>
        <v>796</v>
      </c>
    </row>
    <row r="26" spans="2:17" ht="15">
      <c r="B26" s="50" t="s">
        <v>47</v>
      </c>
      <c r="C26" s="36">
        <v>100</v>
      </c>
      <c r="D26" s="25">
        <v>100</v>
      </c>
      <c r="E26" s="25">
        <v>100</v>
      </c>
      <c r="F26" s="25">
        <v>100</v>
      </c>
      <c r="G26" s="25">
        <v>100</v>
      </c>
      <c r="H26" s="25">
        <v>80</v>
      </c>
      <c r="I26" s="25">
        <v>100</v>
      </c>
      <c r="J26" s="51">
        <v>100</v>
      </c>
      <c r="K26" s="39">
        <v>24</v>
      </c>
      <c r="L26" s="39">
        <v>100</v>
      </c>
      <c r="M26" s="19">
        <f>SUM(H26+D26+E26+F26+G26+I26+J26+K26)/8</f>
        <v>88</v>
      </c>
      <c r="N26" s="20">
        <f>SUM(H26+D26+E26+F26+G26+I26+M26+J26+K26)</f>
        <v>792</v>
      </c>
      <c r="O26" s="49">
        <v>10</v>
      </c>
      <c r="Q26" s="31">
        <f>SUM(C26:K26)</f>
        <v>804</v>
      </c>
    </row>
    <row r="27" spans="2:17" ht="15">
      <c r="B27" s="50" t="s">
        <v>46</v>
      </c>
      <c r="C27" s="51">
        <v>100</v>
      </c>
      <c r="D27" s="52">
        <v>100</v>
      </c>
      <c r="E27" s="37">
        <v>100</v>
      </c>
      <c r="F27" s="38">
        <v>100</v>
      </c>
      <c r="G27" s="39">
        <v>100</v>
      </c>
      <c r="H27" s="37">
        <v>80</v>
      </c>
      <c r="I27" s="37">
        <v>100</v>
      </c>
      <c r="J27" s="40">
        <v>29</v>
      </c>
      <c r="K27" s="39">
        <v>100</v>
      </c>
      <c r="L27" s="39">
        <v>100</v>
      </c>
      <c r="M27" s="19">
        <f>SUM(C27+H27+E27+F27+G27+I27+J27+K27)/8</f>
        <v>88.625</v>
      </c>
      <c r="N27" s="20">
        <f>SUM(C27+H27+E27+F27+G27+I27+M27+J27+K27)</f>
        <v>797.625</v>
      </c>
      <c r="O27" s="21">
        <v>11</v>
      </c>
      <c r="Q27" s="41">
        <f>SUM(C27:K27)</f>
        <v>809</v>
      </c>
    </row>
    <row r="28" spans="2:17" ht="15">
      <c r="B28" s="23" t="s">
        <v>32</v>
      </c>
      <c r="C28" s="24">
        <v>35</v>
      </c>
      <c r="D28" s="33">
        <v>100</v>
      </c>
      <c r="E28" s="25">
        <v>100</v>
      </c>
      <c r="F28" s="26">
        <v>100</v>
      </c>
      <c r="G28" s="30">
        <v>100</v>
      </c>
      <c r="H28" s="25">
        <v>80</v>
      </c>
      <c r="I28" s="25">
        <v>100</v>
      </c>
      <c r="J28" s="29">
        <v>100</v>
      </c>
      <c r="K28" s="30">
        <v>100</v>
      </c>
      <c r="L28" s="30">
        <f>F28</f>
        <v>100</v>
      </c>
      <c r="M28" s="19">
        <f>SUM(C28+H28+E28+F28+G28+I28+J28+K28)/8</f>
        <v>89.375</v>
      </c>
      <c r="N28" s="20">
        <f>SUM(C28+H28+E28+F28+G28+I28+M28+J28+K28)</f>
        <v>804.375</v>
      </c>
      <c r="O28" s="49">
        <v>12</v>
      </c>
      <c r="Q28" s="31">
        <f>SUM(C28:K28)</f>
        <v>815</v>
      </c>
    </row>
    <row r="29" spans="2:17" ht="15">
      <c r="B29" s="23" t="s">
        <v>33</v>
      </c>
      <c r="C29" s="24">
        <v>39</v>
      </c>
      <c r="D29" s="33">
        <v>100</v>
      </c>
      <c r="E29" s="25">
        <v>100</v>
      </c>
      <c r="F29" s="26">
        <v>100</v>
      </c>
      <c r="G29" s="30">
        <v>100</v>
      </c>
      <c r="H29" s="25">
        <v>80</v>
      </c>
      <c r="I29" s="25">
        <v>100</v>
      </c>
      <c r="J29" s="29">
        <v>100</v>
      </c>
      <c r="K29" s="30">
        <v>100</v>
      </c>
      <c r="L29" s="30">
        <f>F29</f>
        <v>100</v>
      </c>
      <c r="M29" s="19">
        <f>SUM(C29+H29+E29+F29+G29+I29+J29+K29)/8</f>
        <v>89.875</v>
      </c>
      <c r="N29" s="20">
        <f>SUM(C29+H29+E29+F29+G29+I29+M29+J29+K29)</f>
        <v>808.875</v>
      </c>
      <c r="O29" s="21">
        <v>13</v>
      </c>
      <c r="Q29" s="31">
        <f>SUM(C29:K29)</f>
        <v>819</v>
      </c>
    </row>
    <row r="30" spans="2:17" ht="15.75" thickBot="1">
      <c r="B30" s="50" t="s">
        <v>40</v>
      </c>
      <c r="C30" s="36">
        <v>100</v>
      </c>
      <c r="D30" s="37">
        <v>100</v>
      </c>
      <c r="E30" s="37">
        <v>100</v>
      </c>
      <c r="F30" s="38">
        <v>100</v>
      </c>
      <c r="G30" s="37">
        <v>100</v>
      </c>
      <c r="H30" s="40">
        <v>27</v>
      </c>
      <c r="I30" s="37">
        <v>100</v>
      </c>
      <c r="J30" s="40">
        <v>100</v>
      </c>
      <c r="K30" s="39">
        <v>100</v>
      </c>
      <c r="L30" s="39">
        <f>C30</f>
        <v>100</v>
      </c>
      <c r="M30" s="42">
        <f>SUM(H30+D30+E30+F30+G30+I30+J30+K30)/8</f>
        <v>90.875</v>
      </c>
      <c r="N30" s="43">
        <f>SUM(H30+D30+E30+F30+G30+I30+M30+J30+K30)</f>
        <v>817.875</v>
      </c>
      <c r="O30" s="49">
        <v>14</v>
      </c>
      <c r="Q30" s="41">
        <f>SUM(C30:K30)</f>
        <v>827</v>
      </c>
    </row>
    <row r="31" spans="2:17" ht="15.75" thickBot="1">
      <c r="B31" s="53" t="s">
        <v>22</v>
      </c>
      <c r="C31" s="5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55"/>
      <c r="Q31" s="55"/>
    </row>
    <row r="32" spans="2:17" ht="15">
      <c r="B32" s="11" t="s">
        <v>3</v>
      </c>
      <c r="C32" s="56">
        <v>100</v>
      </c>
      <c r="D32" s="13">
        <v>22</v>
      </c>
      <c r="E32" s="13">
        <v>27</v>
      </c>
      <c r="F32" s="14">
        <v>29</v>
      </c>
      <c r="G32" s="15">
        <v>19</v>
      </c>
      <c r="H32" s="16">
        <v>24</v>
      </c>
      <c r="I32" s="16">
        <v>21</v>
      </c>
      <c r="J32" s="17">
        <v>100</v>
      </c>
      <c r="K32" s="15">
        <v>20</v>
      </c>
      <c r="L32" s="15">
        <f>C32</f>
        <v>100</v>
      </c>
      <c r="M32" s="19">
        <f>SUM(H32+D32+E32+F32+G32+I32+J32+K32)/8</f>
        <v>32.75</v>
      </c>
      <c r="N32" s="20">
        <f>SUM(H32+D32+E32+F32+G32+I32+M32+J32+K32)</f>
        <v>294.75</v>
      </c>
      <c r="O32" s="21">
        <v>1</v>
      </c>
      <c r="Q32" s="22">
        <f>SUM(C32:K32)</f>
        <v>362</v>
      </c>
    </row>
    <row r="33" spans="2:17" ht="15">
      <c r="B33" s="23" t="s">
        <v>29</v>
      </c>
      <c r="C33" s="24">
        <v>34</v>
      </c>
      <c r="D33" s="25">
        <v>42</v>
      </c>
      <c r="E33" s="33">
        <v>100</v>
      </c>
      <c r="F33" s="26">
        <v>100</v>
      </c>
      <c r="G33" s="30">
        <v>100</v>
      </c>
      <c r="H33" s="25">
        <v>80</v>
      </c>
      <c r="I33" s="29">
        <v>20</v>
      </c>
      <c r="J33" s="29">
        <v>24</v>
      </c>
      <c r="K33" s="30">
        <v>8</v>
      </c>
      <c r="L33" s="30">
        <f>E33</f>
        <v>100</v>
      </c>
      <c r="M33" s="19">
        <f>SUM(C33+D33+H33+F33+G33+I33+J33+K33)/8</f>
        <v>51</v>
      </c>
      <c r="N33" s="20">
        <f>SUM(C33+D33+H33+F33+G33+I33+M33+J33+K33)</f>
        <v>459</v>
      </c>
      <c r="O33" s="49">
        <v>2</v>
      </c>
      <c r="Q33" s="31">
        <f>SUM(C33:K33)</f>
        <v>508</v>
      </c>
    </row>
    <row r="34" spans="2:17" ht="15">
      <c r="B34" s="23" t="s">
        <v>30</v>
      </c>
      <c r="C34" s="24">
        <v>69</v>
      </c>
      <c r="D34" s="25">
        <v>64</v>
      </c>
      <c r="E34" s="33">
        <v>100</v>
      </c>
      <c r="F34" s="26">
        <v>100</v>
      </c>
      <c r="G34" s="30">
        <v>100</v>
      </c>
      <c r="H34" s="25">
        <v>80</v>
      </c>
      <c r="I34" s="29">
        <v>66</v>
      </c>
      <c r="J34" s="29">
        <v>48</v>
      </c>
      <c r="K34" s="30">
        <v>45</v>
      </c>
      <c r="L34" s="30">
        <f>E34</f>
        <v>100</v>
      </c>
      <c r="M34" s="19">
        <f>SUM(C34+D34+H34+F34+G34+I34+J34+K34)/8</f>
        <v>71.5</v>
      </c>
      <c r="N34" s="20">
        <f>SUM(C34+D34+H34+F34+G34+I34+M34+J34+K34)</f>
        <v>643.5</v>
      </c>
      <c r="O34" s="49">
        <v>3</v>
      </c>
      <c r="Q34" s="31">
        <f>SUM(C34:K34)</f>
        <v>672</v>
      </c>
    </row>
    <row r="35" spans="2:17" ht="15">
      <c r="B35" s="23" t="s">
        <v>13</v>
      </c>
      <c r="C35" s="34">
        <v>100</v>
      </c>
      <c r="D35" s="25">
        <v>25</v>
      </c>
      <c r="E35" s="25">
        <v>30</v>
      </c>
      <c r="F35" s="26">
        <v>100</v>
      </c>
      <c r="G35" s="30">
        <v>100</v>
      </c>
      <c r="H35" s="25">
        <v>80</v>
      </c>
      <c r="I35" s="25">
        <v>100</v>
      </c>
      <c r="J35" s="29">
        <v>100</v>
      </c>
      <c r="K35" s="30">
        <v>100</v>
      </c>
      <c r="L35" s="30">
        <f>C35</f>
        <v>100</v>
      </c>
      <c r="M35" s="19">
        <f>SUM(H35+D35+E35+F35+G35+I35+J35+K35)/8</f>
        <v>79.375</v>
      </c>
      <c r="N35" s="20">
        <f>SUM(H35+D35+E35+F35+G35+I35+M35+J35+K35)</f>
        <v>714.375</v>
      </c>
      <c r="O35" s="21">
        <v>4</v>
      </c>
      <c r="Q35" s="31">
        <f>SUM(C35:K35)</f>
        <v>735</v>
      </c>
    </row>
    <row r="36" spans="2:17" ht="15">
      <c r="B36" s="23" t="s">
        <v>28</v>
      </c>
      <c r="C36" s="34">
        <v>100</v>
      </c>
      <c r="D36" s="25">
        <v>24</v>
      </c>
      <c r="E36" s="25">
        <v>100</v>
      </c>
      <c r="F36" s="26">
        <v>100</v>
      </c>
      <c r="G36" s="30">
        <v>100</v>
      </c>
      <c r="H36" s="25">
        <v>80</v>
      </c>
      <c r="I36" s="25">
        <v>100</v>
      </c>
      <c r="J36" s="29">
        <v>100</v>
      </c>
      <c r="K36" s="30">
        <v>100</v>
      </c>
      <c r="L36" s="30">
        <f>C36</f>
        <v>100</v>
      </c>
      <c r="M36" s="19">
        <f>SUM(H36+D36+E36+F36+G36+I36+J36+K36)/8</f>
        <v>88</v>
      </c>
      <c r="N36" s="20">
        <f>SUM(H36+D36+E36+F36+G36+I36+M36+J36+K36)</f>
        <v>792</v>
      </c>
      <c r="O36" s="21">
        <v>5</v>
      </c>
      <c r="Q36" s="31">
        <f>SUM(C36:K36)</f>
        <v>804</v>
      </c>
    </row>
    <row r="37" spans="2:17" ht="15">
      <c r="B37" s="23" t="s">
        <v>39</v>
      </c>
      <c r="C37" s="34">
        <v>100</v>
      </c>
      <c r="D37" s="25">
        <v>100</v>
      </c>
      <c r="E37" s="25">
        <v>100</v>
      </c>
      <c r="F37" s="26">
        <v>100</v>
      </c>
      <c r="G37" s="25">
        <v>100</v>
      </c>
      <c r="H37" s="25">
        <v>80</v>
      </c>
      <c r="I37" s="29">
        <v>38</v>
      </c>
      <c r="J37" s="29">
        <v>100</v>
      </c>
      <c r="K37" s="30">
        <v>100</v>
      </c>
      <c r="L37" s="30">
        <f>C37</f>
        <v>100</v>
      </c>
      <c r="M37" s="19">
        <f>SUM(H37+D37+E37+F37+G37+I37+J37+K37)/8</f>
        <v>89.75</v>
      </c>
      <c r="N37" s="20">
        <f>SUM(H37+D37+E37+F37+G37+I37+M37+J37+K37)</f>
        <v>807.75</v>
      </c>
      <c r="O37" s="49">
        <v>6</v>
      </c>
      <c r="Q37" s="31">
        <f>SUM(C37:K37)</f>
        <v>818</v>
      </c>
    </row>
    <row r="38" spans="2:17" ht="15.75" thickBot="1">
      <c r="B38" s="57" t="s">
        <v>21</v>
      </c>
      <c r="C38" s="58">
        <v>100</v>
      </c>
      <c r="D38" s="59">
        <v>100</v>
      </c>
      <c r="E38" s="59">
        <v>100</v>
      </c>
      <c r="F38" s="60">
        <v>72</v>
      </c>
      <c r="G38" s="61">
        <v>82</v>
      </c>
      <c r="H38" s="59">
        <v>80</v>
      </c>
      <c r="I38" s="59">
        <v>100</v>
      </c>
      <c r="J38" s="62">
        <v>100</v>
      </c>
      <c r="K38" s="61">
        <v>100</v>
      </c>
      <c r="L38" s="61">
        <f>C38</f>
        <v>100</v>
      </c>
      <c r="M38" s="65">
        <f>SUM(H38+D38+E38+F38+G38+I38+J38+K38)/8</f>
        <v>91.75</v>
      </c>
      <c r="N38" s="66">
        <f>SUM(H38+D38+E38+F38+G38+I38+M38+J38+K38)</f>
        <v>825.75</v>
      </c>
      <c r="O38" s="63">
        <v>7</v>
      </c>
      <c r="Q38" s="64">
        <f>SUM(C38:K38)</f>
        <v>834</v>
      </c>
    </row>
  </sheetData>
  <sheetProtection sort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2011-05-04T21:08:08Z</dcterms:created>
  <dcterms:modified xsi:type="dcterms:W3CDTF">2012-12-30T11:07:20Z</dcterms:modified>
  <cp:category/>
  <cp:version/>
  <cp:contentType/>
  <cp:contentStatus/>
</cp:coreProperties>
</file>